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4_海岸老朽化対策\Ｒ１波土　宍喰海岸　海・宍喰浦　堤防修繕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3" i="1" l="1"/>
  <c r="G50" i="1"/>
  <c r="G48" i="1"/>
  <c r="G47" i="1"/>
  <c r="G43" i="1"/>
  <c r="G38" i="1"/>
  <c r="G37" i="1" s="1"/>
  <c r="G35" i="1"/>
  <c r="G34" i="1"/>
  <c r="G28" i="1"/>
  <c r="G27" i="1" s="1"/>
  <c r="G22" i="1"/>
  <c r="G18" i="1"/>
  <c r="G17" i="1" s="1"/>
  <c r="G15" i="1"/>
  <c r="G12" i="1"/>
  <c r="G11" i="1"/>
  <c r="G52" i="1" s="1"/>
  <c r="G57" i="1" l="1"/>
  <c r="G59" i="1" s="1"/>
  <c r="G60" i="1" s="1"/>
  <c r="G55" i="1"/>
  <c r="G10" i="1"/>
</calcChain>
</file>

<file path=xl/sharedStrings.xml><?xml version="1.0" encoding="utf-8"?>
<sst xmlns="http://schemas.openxmlformats.org/spreadsheetml/2006/main" count="115" uniqueCount="67">
  <si>
    <t>工事費内訳書</t>
  </si>
  <si>
    <t>住　　　　所</t>
  </si>
  <si>
    <t>商号又は名称</t>
  </si>
  <si>
    <t>代 表 者 名</t>
  </si>
  <si>
    <t>工 事 名</t>
  </si>
  <si>
    <t>Ｒ１波土　宍喰海岸　海・宍喰浦　堤防修繕工事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</si>
  <si>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</si>
  <si>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</si>
  <si>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</si>
  <si>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</si>
  <si>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</si>
  <si>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</si>
  <si>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</si>
  <si>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</si>
  <si>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構造物補修工</t>
  </si>
  <si>
    <t>ひび割れ補修工</t>
  </si>
  <si>
    <t>ひび割れ補修(A)</t>
  </si>
  <si>
    <t>m</t>
  </si>
  <si>
    <t>ひび割れ補修(B)</t>
  </si>
  <si>
    <t>断面修復工</t>
  </si>
  <si>
    <t>断面修復</t>
  </si>
  <si>
    <t>m2</t>
  </si>
  <si>
    <t>天端被覆工</t>
  </si>
  <si>
    <t>ｺﾝｸﾘｰﾄ被覆工</t>
  </si>
  <si>
    <t>平張ｺﾝｸﾘｰﾄ　</t>
  </si>
  <si>
    <t>不陸整正　</t>
  </si>
  <si>
    <t>目地板</t>
  </si>
  <si>
    <t>平張ｺﾝｸﾘｰﾄ</t>
  </si>
  <si>
    <t>基礎材</t>
  </si>
  <si>
    <t>間詰工　</t>
  </si>
  <si>
    <t>m3</t>
  </si>
  <si>
    <t>裏法被覆工</t>
  </si>
  <si>
    <t>ｺﾝｸﾘｰﾄ</t>
  </si>
  <si>
    <t>型枠</t>
  </si>
  <si>
    <t>削孔</t>
  </si>
  <si>
    <t>孔</t>
  </si>
  <si>
    <t>差し筋</t>
  </si>
  <si>
    <t>本</t>
  </si>
  <si>
    <t>運搬工</t>
  </si>
  <si>
    <t>資材運搬</t>
  </si>
  <si>
    <t>日</t>
  </si>
  <si>
    <t>構造物撤去工</t>
  </si>
  <si>
    <t>構造物取壊し工</t>
  </si>
  <si>
    <t>ｺﾝｸﾘｰﾄ構造物取壊し</t>
  </si>
  <si>
    <t>舗装版切断</t>
  </si>
  <si>
    <t>ｺﾝｸﾘｰﾄはつり</t>
  </si>
  <si>
    <t>運搬処理工</t>
  </si>
  <si>
    <t>殻運搬</t>
  </si>
  <si>
    <t>殻処分</t>
  </si>
  <si>
    <t>殻処分　</t>
  </si>
  <si>
    <t>仮設工</t>
  </si>
  <si>
    <t>足場工</t>
  </si>
  <si>
    <t>足場　</t>
  </si>
  <si>
    <t>掛m2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</si>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</sst>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G11+G17+G27+G34+G37+G47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39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G18+G22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G19+G20+G21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21</v>
      </c>
      <c r="F19" s="9">
        <v>152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21</v>
      </c>
      <c r="F20" s="9">
        <v>152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21</v>
      </c>
      <c r="F21" s="9">
        <v>6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G23+G24+G25+G26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21</v>
      </c>
      <c r="F23" s="9">
        <v>147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21</v>
      </c>
      <c r="F24" s="9">
        <v>150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30</v>
      </c>
      <c r="F25" s="9">
        <v>17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21</v>
      </c>
      <c r="F26" s="9">
        <v>6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23</v>
      </c>
      <c r="D28" s="23"/>
      <c r="E28" s="8" t="s">
        <v>13</v>
      </c>
      <c r="F28" s="9">
        <v>1</v>
      </c>
      <c r="G28" s="10">
        <f>G29+G30+G31+G32+G33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30</v>
      </c>
      <c r="F29" s="9">
        <v>15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26</v>
      </c>
      <c r="E30" s="8" t="s">
        <v>21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21</v>
      </c>
      <c r="F31" s="9">
        <v>68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35</v>
      </c>
      <c r="F32" s="9">
        <v>40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36</v>
      </c>
      <c r="E33" s="8" t="s">
        <v>37</v>
      </c>
      <c r="F33" s="9">
        <v>40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38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38</v>
      </c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39</v>
      </c>
      <c r="E36" s="8" t="s">
        <v>40</v>
      </c>
      <c r="F36" s="9">
        <v>26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41</v>
      </c>
      <c r="C37" s="23"/>
      <c r="D37" s="23"/>
      <c r="E37" s="8" t="s">
        <v>13</v>
      </c>
      <c r="F37" s="9">
        <v>1</v>
      </c>
      <c r="G37" s="10">
        <f>G38+G43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42</v>
      </c>
      <c r="D38" s="23"/>
      <c r="E38" s="8" t="s">
        <v>13</v>
      </c>
      <c r="F38" s="9">
        <v>1</v>
      </c>
      <c r="G38" s="10">
        <f>G39+G40+G41+G42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43</v>
      </c>
      <c r="E39" s="8" t="s">
        <v>30</v>
      </c>
      <c r="F39" s="9">
        <v>74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44</v>
      </c>
      <c r="E40" s="8" t="s">
        <v>17</v>
      </c>
      <c r="F40" s="9">
        <v>12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44</v>
      </c>
      <c r="E41" s="8" t="s">
        <v>17</v>
      </c>
      <c r="F41" s="9">
        <v>54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45</v>
      </c>
      <c r="E42" s="8" t="s">
        <v>21</v>
      </c>
      <c r="F42" s="9">
        <v>2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46</v>
      </c>
      <c r="D43" s="23"/>
      <c r="E43" s="8" t="s">
        <v>13</v>
      </c>
      <c r="F43" s="9">
        <v>1</v>
      </c>
      <c r="G43" s="10">
        <f>G44+G45+G46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47</v>
      </c>
      <c r="E44" s="8" t="s">
        <v>30</v>
      </c>
      <c r="F44" s="9">
        <v>74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48</v>
      </c>
      <c r="E45" s="8" t="s">
        <v>30</v>
      </c>
      <c r="F45" s="9">
        <v>74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49</v>
      </c>
      <c r="E46" s="8" t="s">
        <v>30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50</v>
      </c>
      <c r="C47" s="23"/>
      <c r="D47" s="23"/>
      <c r="E47" s="8" t="s">
        <v>13</v>
      </c>
      <c r="F47" s="9">
        <v>1</v>
      </c>
      <c r="G47" s="10">
        <f>G48+G50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51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53</v>
      </c>
      <c r="F49" s="9">
        <v>280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23" t="s">
        <v>54</v>
      </c>
      <c r="D50" s="23"/>
      <c r="E50" s="8" t="s">
        <v>13</v>
      </c>
      <c r="F50" s="9">
        <v>1</v>
      </c>
      <c r="G50" s="10">
        <f>G51</f>
        <v>0</v>
      </c>
      <c r="I50" s="12">
        <v>41</v>
      </c>
      <c r="J50" s="13">
        <v>3</v>
      </c>
    </row>
    <row r="51" spans="1:10" ht="42" customHeight="1" x14ac:dyDescent="0.15">
      <c r="A51" s="6"/>
      <c r="B51" s="7"/>
      <c r="C51" s="7"/>
      <c r="D51" s="23" t="s">
        <v>55</v>
      </c>
      <c r="E51" s="8" t="s">
        <v>56</v>
      </c>
      <c r="F51" s="9">
        <v>26</v>
      </c>
      <c r="G51" s="11"/>
      <c r="I51" s="12">
        <v>42</v>
      </c>
      <c r="J51" s="13">
        <v>4</v>
      </c>
    </row>
    <row r="52" spans="1:10" ht="42" customHeight="1" x14ac:dyDescent="0.15">
      <c r="A52" s="22" t="s">
        <v>57</v>
      </c>
      <c r="B52" s="23"/>
      <c r="C52" s="23"/>
      <c r="D52" s="23"/>
      <c r="E52" s="8" t="s">
        <v>13</v>
      </c>
      <c r="F52" s="9">
        <v>1</v>
      </c>
      <c r="G52" s="10">
        <f>G11+G17+G27+G34+G37+G47</f>
        <v>0</v>
      </c>
      <c r="I52" s="12">
        <v>43</v>
      </c>
      <c r="J52" s="13">
        <v>20</v>
      </c>
    </row>
    <row r="53" spans="1:10" ht="42" customHeight="1" x14ac:dyDescent="0.15">
      <c r="A53" s="22" t="s">
        <v>58</v>
      </c>
      <c r="B53" s="23"/>
      <c r="C53" s="23"/>
      <c r="D53" s="23"/>
      <c r="E53" s="8" t="s">
        <v>13</v>
      </c>
      <c r="F53" s="9">
        <v>1</v>
      </c>
      <c r="G53" s="10">
        <f>G54</f>
        <v>0</v>
      </c>
      <c r="I53" s="12">
        <v>44</v>
      </c>
      <c r="J53" s="13">
        <v>200</v>
      </c>
    </row>
    <row r="54" spans="1:10" ht="42" customHeight="1" x14ac:dyDescent="0.15">
      <c r="A54" s="6"/>
      <c r="B54" s="23" t="s">
        <v>59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/>
    </row>
    <row r="55" spans="1:10" ht="42" customHeight="1" x14ac:dyDescent="0.15">
      <c r="A55" s="22" t="s">
        <v>60</v>
      </c>
      <c r="B55" s="23"/>
      <c r="C55" s="23"/>
      <c r="D55" s="23"/>
      <c r="E55" s="8" t="s">
        <v>13</v>
      </c>
      <c r="F55" s="9">
        <v>1</v>
      </c>
      <c r="G55" s="10">
        <f>G52+G53</f>
        <v>0</v>
      </c>
      <c r="I55" s="12">
        <v>46</v>
      </c>
      <c r="J55" s="13"/>
    </row>
    <row r="56" spans="1:10" ht="42" customHeight="1" x14ac:dyDescent="0.15">
      <c r="A56" s="6"/>
      <c r="B56" s="23" t="s">
        <v>61</v>
      </c>
      <c r="C56" s="23"/>
      <c r="D56" s="23"/>
      <c r="E56" s="8" t="s">
        <v>13</v>
      </c>
      <c r="F56" s="9">
        <v>1</v>
      </c>
      <c r="G56" s="11"/>
      <c r="I56" s="12">
        <v>47</v>
      </c>
      <c r="J56" s="13">
        <v>210</v>
      </c>
    </row>
    <row r="57" spans="1:10" ht="42" customHeight="1" x14ac:dyDescent="0.15">
      <c r="A57" s="22" t="s">
        <v>62</v>
      </c>
      <c r="B57" s="23"/>
      <c r="C57" s="23"/>
      <c r="D57" s="23"/>
      <c r="E57" s="8" t="s">
        <v>13</v>
      </c>
      <c r="F57" s="9">
        <v>1</v>
      </c>
      <c r="G57" s="10">
        <f>G52+G53+G56</f>
        <v>0</v>
      </c>
      <c r="I57" s="12">
        <v>48</v>
      </c>
      <c r="J57" s="13"/>
    </row>
    <row r="58" spans="1:10" ht="42" customHeight="1" x14ac:dyDescent="0.15">
      <c r="A58" s="6"/>
      <c r="B58" s="23" t="s">
        <v>63</v>
      </c>
      <c r="C58" s="23"/>
      <c r="D58" s="23"/>
      <c r="E58" s="8" t="s">
        <v>13</v>
      </c>
      <c r="F58" s="9">
        <v>1</v>
      </c>
      <c r="G58" s="11"/>
      <c r="I58" s="12">
        <v>49</v>
      </c>
      <c r="J58" s="13">
        <v>220</v>
      </c>
    </row>
    <row r="59" spans="1:10" ht="42" customHeight="1" x14ac:dyDescent="0.15">
      <c r="A59" s="22" t="s">
        <v>64</v>
      </c>
      <c r="B59" s="23"/>
      <c r="C59" s="23"/>
      <c r="D59" s="23"/>
      <c r="E59" s="8" t="s">
        <v>13</v>
      </c>
      <c r="F59" s="9">
        <v>1</v>
      </c>
      <c r="G59" s="10">
        <f>G57+G58</f>
        <v>0</v>
      </c>
      <c r="I59" s="12">
        <v>50</v>
      </c>
      <c r="J59" s="13">
        <v>30</v>
      </c>
    </row>
    <row r="60" spans="1:10" ht="42" customHeight="1" x14ac:dyDescent="0.15">
      <c r="A60" s="24" t="s">
        <v>65</v>
      </c>
      <c r="B60" s="25"/>
      <c r="C60" s="25"/>
      <c r="D60" s="25"/>
      <c r="E60" s="14" t="s">
        <v>66</v>
      </c>
      <c r="F60" s="15" t="s">
        <v>66</v>
      </c>
      <c r="G60" s="16">
        <f>G59</f>
        <v>0</v>
      </c>
      <c r="I60" s="17">
        <v>51</v>
      </c>
      <c r="J60" s="17">
        <v>90</v>
      </c>
    </row>
  </sheetData>
  <sheetProtection sheet="1"/>
  <mergeCells count="57">
    <mergeCell ref="A59:D59"/>
    <mergeCell ref="A60:D60"/>
    <mergeCell ref="B54:D54"/>
    <mergeCell ref="A55:D55"/>
    <mergeCell ref="B56:D56"/>
    <mergeCell ref="A57:D57"/>
    <mergeCell ref="B58:D58"/>
    <mergeCell ref="D49"/>
    <mergeCell ref="C50:D50"/>
    <mergeCell ref="D51"/>
    <mergeCell ref="A52:D52"/>
    <mergeCell ref="A53:D53"/>
    <mergeCell ref="D44"/>
    <mergeCell ref="D45"/>
    <mergeCell ref="D46"/>
    <mergeCell ref="B47:D47"/>
    <mergeCell ref="C48:D48"/>
    <mergeCell ref="D39"/>
    <mergeCell ref="D40"/>
    <mergeCell ref="D41"/>
    <mergeCell ref="D42"/>
    <mergeCell ref="C43:D43"/>
    <mergeCell ref="B34:D34"/>
    <mergeCell ref="C35:D35"/>
    <mergeCell ref="D36"/>
    <mergeCell ref="B37:D37"/>
    <mergeCell ref="C38: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D19"/>
    <mergeCell ref="D20"/>
    <mergeCell ref="D21"/>
    <mergeCell ref="C22:D22"/>
    <mergeCell ref="D23"/>
    <mergeCell ref="D14"/>
    <mergeCell ref="C15: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2019-08-01T09:33:03Z</dcterms:created>
  <dcterms:modified xsi:type="dcterms:W3CDTF">2019-08-01T09:33:15Z</dcterms:modified>
</cp:coreProperties>
</file>